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9.5. Штаты соц. реаб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</sheets>
  <definedNames>
    <definedName name="Excel_BuiltIn_Print_Titles">#REF!</definedName>
    <definedName name="_xlnm.Print_Titles" localSheetId="0">'9.5. Штаты соц. реаб'!$4:$4</definedName>
  </definedNames>
  <calcPr fullCalcOnLoad="1"/>
</workbook>
</file>

<file path=xl/sharedStrings.xml><?xml version="1.0" encoding="utf-8"?>
<sst xmlns="http://schemas.openxmlformats.org/spreadsheetml/2006/main" count="270" uniqueCount="221">
  <si>
    <t xml:space="preserve"> </t>
  </si>
  <si>
    <t>Сведения по пунктам обогрева в учреждениях социального развития Кировской области</t>
  </si>
  <si>
    <t>Наименование</t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</si>
  <si>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Населенный
Пункт</t>
    </r>
  </si>
  <si>
    <r>
      <rPr>
        <sz val="8"/>
        <color indexed="8"/>
        <rFont val="Times New Roman"/>
        <family val="1"/>
      </rPr>
      <t>Адрес
Нахождения
пункта
обогрева</t>
    </r>
    <r>
      <rPr>
        <sz val="8"/>
        <rFont val="Arial Cyr"/>
        <family val="1"/>
      </rPr>
      <t xml:space="preserve"> </t>
    </r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</si>
  <si>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Количество
Мест</t>
    </r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</si>
  <si>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Время
Работы</t>
    </r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</si>
  <si>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Старший
Пункта обогрева (ФИО, телефон)</t>
    </r>
  </si>
  <si>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Пропускная способность
пункта обогрева в день (с учетом
двух часового пребывания),  чел.</t>
    </r>
  </si>
  <si>
    <t>КОГАУСО"Афанасьевский КЦСОН"</t>
  </si>
  <si>
    <t xml:space="preserve">
пгт.Афанасьево</t>
  </si>
  <si>
    <t xml:space="preserve">
ул.Дзержинского,18</t>
  </si>
  <si>
    <t xml:space="preserve">
3</t>
  </si>
  <si>
    <r>
      <rPr>
        <sz val="8"/>
        <rFont val="Times New Roman"/>
        <family val="1"/>
      </rPr>
      <t>8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-17</t>
    </r>
    <r>
      <rPr>
        <vertAlign val="superscript"/>
        <sz val="8"/>
        <rFont val="Times New Roman"/>
        <family val="1"/>
      </rPr>
      <t>00</t>
    </r>
  </si>
  <si>
    <r>
      <rPr>
        <sz val="8"/>
        <rFont val="Times New Roman"/>
        <family val="1"/>
      </rPr>
      <t xml:space="preserve">Тимохина Татьяна 
Александровна (83331) </t>
    </r>
    <r>
      <rPr>
        <sz val="8"/>
        <rFont val="Times New Roman"/>
        <family val="1"/>
      </rPr>
      <t xml:space="preserve">2-19-58, </t>
    </r>
    <r>
      <rPr>
        <sz val="8"/>
        <rFont val="Times New Roman"/>
        <family val="1"/>
      </rPr>
      <t>2-15-52</t>
    </r>
  </si>
  <si>
    <t>КОГАУСО "Белохолуницкий КЦСОН"</t>
  </si>
  <si>
    <t>г. Б.Холуница</t>
  </si>
  <si>
    <t>ул.Ленина,6</t>
  </si>
  <si>
    <t>Частикова Анастасия Андреевна 8(83364)4-32-78</t>
  </si>
  <si>
    <t>КОГАУСО "Верхнекамский КЦСОН"</t>
  </si>
  <si>
    <t xml:space="preserve">г. Кирс </t>
  </si>
  <si>
    <t>ул.Ленина,1</t>
  </si>
  <si>
    <t>Рябова И.П. (83339) 2-36-19,     2-15-20</t>
  </si>
  <si>
    <t>КОГАУСО "Вятскополянский КЦСОН"</t>
  </si>
  <si>
    <r>
      <rPr>
        <sz val="8"/>
        <rFont val="Times New Roman"/>
        <family val="1"/>
      </rPr>
      <t>(83334) 6-25-93</t>
    </r>
    <r>
      <rPr>
        <sz val="8"/>
        <rFont val="Arial Cyr"/>
        <family val="1"/>
      </rPr>
      <t xml:space="preserve"> </t>
    </r>
  </si>
  <si>
    <t>г. Вятские Поляны</t>
  </si>
  <si>
    <t>ул.Куйбышева,1/б</t>
  </si>
  <si>
    <t>Кузьмина Л.В.</t>
  </si>
  <si>
    <t>г. Сосновка</t>
  </si>
  <si>
    <t>ул.Ворошилова,21</t>
  </si>
  <si>
    <t>Мосунова В.А.</t>
  </si>
  <si>
    <t>пгт.Красная Поляна</t>
  </si>
  <si>
    <t>ул.Советская, 7</t>
  </si>
  <si>
    <t>Фазулинова Г.Г.</t>
  </si>
  <si>
    <t>КОГАУСО "МКЦСОН в Зуевском районе"всего</t>
  </si>
  <si>
    <t>(83337) 2-08-87, 2-60-80</t>
  </si>
  <si>
    <t>Зуевский ОСОН</t>
  </si>
  <si>
    <t>г. Зуевка</t>
  </si>
  <si>
    <t>ул. Степана Халтурина, 2</t>
  </si>
  <si>
    <r>
      <rPr>
        <sz val="8"/>
        <rFont val="Times New Roman"/>
        <family val="1"/>
      </rPr>
      <t>8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-16</t>
    </r>
    <r>
      <rPr>
        <vertAlign val="superscript"/>
        <sz val="8"/>
        <rFont val="Times New Roman"/>
        <family val="1"/>
      </rPr>
      <t>00</t>
    </r>
  </si>
  <si>
    <t xml:space="preserve">Катаева Светлана Алексеевна
</t>
  </si>
  <si>
    <t>Фаленский ОСОН</t>
  </si>
  <si>
    <t>пгт. Фаленки</t>
  </si>
  <si>
    <t>ул. Коминтерна, 21/а</t>
  </si>
  <si>
    <t>Кислухина Татьяна Сергеевна</t>
  </si>
  <si>
    <t>КОГАУСО "Кильмезский КЦСОН"</t>
  </si>
  <si>
    <t>пгт. Кильмезь</t>
  </si>
  <si>
    <t>ул.Зеленая,17/а (здание Центра)</t>
  </si>
  <si>
    <r>
      <rPr>
        <sz val="8"/>
        <color indexed="8"/>
        <rFont val="Times New Roman"/>
        <family val="1"/>
      </rPr>
      <t xml:space="preserve">Микрюкова Наталия Николаевна - </t>
    </r>
    <r>
      <rPr>
        <sz val="8"/>
        <rFont val="Times New Roman"/>
        <family val="1"/>
      </rPr>
      <t xml:space="preserve">(83338) 2-26-82, </t>
    </r>
    <r>
      <rPr>
        <sz val="8"/>
        <color indexed="8"/>
        <rFont val="Times New Roman"/>
        <family val="1"/>
      </rPr>
      <t>2-28-43</t>
    </r>
  </si>
  <si>
    <t>КОГАУСО "Кирово-Чепецкий КЦСОН"</t>
  </si>
  <si>
    <t>г. Кирово-Чепецк</t>
  </si>
  <si>
    <t>ул. Победы, 11/2</t>
  </si>
  <si>
    <t>Мусихина Анастасия Сергеевна 883361 6-59-57</t>
  </si>
  <si>
    <t>КОГАУСО "МКЦСОН в Котельническом районе"</t>
  </si>
  <si>
    <t>(83342) 4-09-66, 4-25-29</t>
  </si>
  <si>
    <t>Котельничский ОСОН</t>
  </si>
  <si>
    <t>г. Котельнич</t>
  </si>
  <si>
    <t>ул.Советская, 130</t>
  </si>
  <si>
    <t>Богданова Ирина Евгеньевна8(83342)4-31-62</t>
  </si>
  <si>
    <t>Даровской ОСОН</t>
  </si>
  <si>
    <t>пгт.Даровской</t>
  </si>
  <si>
    <t>ул.Советская, 40</t>
  </si>
  <si>
    <t>Кузнецова Наталия Витальевна8(83336)2-18-34</t>
  </si>
  <si>
    <t>Орловский ОСОН</t>
  </si>
  <si>
    <t>г.Орлов</t>
  </si>
  <si>
    <t>ул.Орловская,116</t>
  </si>
  <si>
    <t>Агафонова Светлана Васильевна8(83365)2-25-06</t>
  </si>
  <si>
    <t>КОГАУСО "Куменский КЦСОН"</t>
  </si>
  <si>
    <t>пгт.  Кумены</t>
  </si>
  <si>
    <t>ул. Милицейская, 9</t>
  </si>
  <si>
    <t>Мелькова Татьяна Леонидовна (833 43) 2-12-73</t>
  </si>
  <si>
    <t>КОГАУСО "Малмыжский КЦСОН"</t>
  </si>
  <si>
    <t>г. Малмыж</t>
  </si>
  <si>
    <t>ул.Комсомольская, 54</t>
  </si>
  <si>
    <t>Бажанова И.В.8(833)2-20-49</t>
  </si>
  <si>
    <t>КОГАУСО "МКЦСОН в Нолинском районе"всего</t>
  </si>
  <si>
    <t>(83368) 2-17-68, 2-24-20</t>
  </si>
  <si>
    <t>Нолинский ОСОН</t>
  </si>
  <si>
    <t>г.Нолинск</t>
  </si>
  <si>
    <t>ул. Первомайская 33</t>
  </si>
  <si>
    <t>Касаткина Наталия Вячеславовна
Тел. (83368)2-17-68</t>
  </si>
  <si>
    <t>пгт Аркуль</t>
  </si>
  <si>
    <t>ул.Куйбышева д.11</t>
  </si>
  <si>
    <r>
      <rPr>
        <sz val="8"/>
        <rFont val="Times New Roman"/>
        <family val="1"/>
      </rPr>
      <t xml:space="preserve">Найфельд Ольга Викторовна
Тел. </t>
    </r>
    <r>
      <rPr>
        <sz val="8"/>
        <color indexed="8"/>
        <rFont val="Times New Roman"/>
        <family val="1"/>
      </rPr>
      <t>(83368) 53262</t>
    </r>
  </si>
  <si>
    <t xml:space="preserve"> с.Швариха</t>
  </si>
  <si>
    <t xml:space="preserve">
 ул.Советская, 40</t>
  </si>
  <si>
    <t xml:space="preserve">
1</t>
  </si>
  <si>
    <t>Зенцова Ольга Владимировна, Тел. (83368) 5-41-19</t>
  </si>
  <si>
    <t>Сунский ОСОН</t>
  </si>
  <si>
    <t>пгт Суна</t>
  </si>
  <si>
    <t>ул.Заречная д.27»А»</t>
  </si>
  <si>
    <t xml:space="preserve">
4</t>
  </si>
  <si>
    <t>Немский ОСОН</t>
  </si>
  <si>
    <t>пгт.Нема</t>
  </si>
  <si>
    <t>ул. Советская д.38</t>
  </si>
  <si>
    <t>КОГАУСО "Омутнинский КЦСОН"</t>
  </si>
  <si>
    <t>г. Омутнинск</t>
  </si>
  <si>
    <t>ул. Свободы, 34</t>
  </si>
  <si>
    <t>КОГАУСО "МКЦСОН в Оричевском районе"</t>
  </si>
  <si>
    <t>(83354) 2-10-47, 2-18-39</t>
  </si>
  <si>
    <t>Орический ОСОН</t>
  </si>
  <si>
    <t>пгт.Оричи</t>
  </si>
  <si>
    <t>ул. М.Гвардия,34</t>
  </si>
  <si>
    <t>Целищева И.Ю.8(83354)2-18-39</t>
  </si>
  <si>
    <t>Верхошижемский ОСОН</t>
  </si>
  <si>
    <t>пгт. Верхошижемье</t>
  </si>
  <si>
    <t>ул..Горького д.28</t>
  </si>
  <si>
    <t>Лобастова Ирина Андреевна
883335 2-12-29</t>
  </si>
  <si>
    <t>КОГАУСО"МКЦСОНв Подосиновском районе"всего</t>
  </si>
  <si>
    <t>(83351) 2-10-78</t>
  </si>
  <si>
    <t>Подосиновский ОСОН</t>
  </si>
  <si>
    <t>пгт. Подосиновец</t>
  </si>
  <si>
    <t>ул. Набережная, 17</t>
  </si>
  <si>
    <t>Хомякова Ирина Геннадьевна, (83351)21217</t>
  </si>
  <si>
    <t>Лузский ОСОН</t>
  </si>
  <si>
    <t>г. Луза</t>
  </si>
  <si>
    <t>ул. Добролюбова, 17/а</t>
  </si>
  <si>
    <t>Колотовкина Евгения Александровна, (83346)52434</t>
  </si>
  <si>
    <t>Опаринский ОСОН</t>
  </si>
  <si>
    <t>пгт.Опарино</t>
  </si>
  <si>
    <t>ул. Первомайская, 21</t>
  </si>
  <si>
    <t>Шкаредная Елена Анатольевна, (83353)22254</t>
  </si>
  <si>
    <t>КОГАУСО "МКЦСОН в Свечинском районе"всего</t>
  </si>
  <si>
    <t>(83358) 2-31-54, 2-11-95</t>
  </si>
  <si>
    <t>Свечинский ОСОН</t>
  </si>
  <si>
    <t>пгт. Свеча</t>
  </si>
  <si>
    <t xml:space="preserve">
ул. К.Маркса, 8</t>
  </si>
  <si>
    <t>Старостина Валентина Яковлевна
(833 58) 2-11-95</t>
  </si>
  <si>
    <t>Шабалинский ОСОН</t>
  </si>
  <si>
    <t>пгт. Ленинское</t>
  </si>
  <si>
    <t xml:space="preserve">
ул. Фрунзе, 3</t>
  </si>
  <si>
    <t>Смертина Наталья Васильевна
(833 45) 2-11-69</t>
  </si>
  <si>
    <t>КОГAУСО "МКЦСОН в Слободском районе"всего</t>
  </si>
  <si>
    <t>(83362) 4-05-61, 5-61-46</t>
  </si>
  <si>
    <t>Слободской ОСОН</t>
  </si>
  <si>
    <t>пгт.Слободской</t>
  </si>
  <si>
    <t>ул.Советская, 14/ф</t>
  </si>
  <si>
    <t>Пьянкова Светлана Леонидовна 8(83362)4-06-12</t>
  </si>
  <si>
    <t>Нагорский ОСОН</t>
  </si>
  <si>
    <t>пгт.Нагорск</t>
  </si>
  <si>
    <t>ул.Советская, 149</t>
  </si>
  <si>
    <t>Михалева Ольга Михайловна 8(83349)2-28-48</t>
  </si>
  <si>
    <t>КОГАУСО "МКЦСОН в Советском районе"всего</t>
  </si>
  <si>
    <t>(83375) 2-21-37</t>
  </si>
  <si>
    <t>Советский ОСОН</t>
  </si>
  <si>
    <t>г. Советск</t>
  </si>
  <si>
    <t>ул. Ленина,59</t>
  </si>
  <si>
    <t xml:space="preserve">Щелканова А.В. </t>
  </si>
  <si>
    <t>Лебяжский ОСОН</t>
  </si>
  <si>
    <t>пгт.Лебяжье</t>
  </si>
  <si>
    <t>ул. Коммуны,3/б</t>
  </si>
  <si>
    <t xml:space="preserve">Сбоева М.В.
</t>
  </si>
  <si>
    <t>Пижанский ОСОН</t>
  </si>
  <si>
    <t>пгт. Пижанка</t>
  </si>
  <si>
    <t>ул. Колхозная,24</t>
  </si>
  <si>
    <t>Трефилова Н.В.</t>
  </si>
  <si>
    <t>КОГАУСО "МКЦСОН в Тужинском районе"всего</t>
  </si>
  <si>
    <t>(83340) 2-25-48</t>
  </si>
  <si>
    <t>Тужинский ОСОН</t>
  </si>
  <si>
    <t>пгт. Тужа</t>
  </si>
  <si>
    <t xml:space="preserve"> ул. Советская,32</t>
  </si>
  <si>
    <t>Суслова Евгения Михайловна
(83340)2-18-71</t>
  </si>
  <si>
    <t>Арбажский ОСОН</t>
  </si>
  <si>
    <t>пгт. Арбаж</t>
  </si>
  <si>
    <t>ул. Советская, 14</t>
  </si>
  <si>
    <t>Акимова Надежда Николаевна
(83330) 2-19-84</t>
  </si>
  <si>
    <t>КОГАУСО "МКЦСОН в Унинском районе"всего</t>
  </si>
  <si>
    <t>(83359) 2-16-22</t>
  </si>
  <si>
    <t>Богородский ОСОН</t>
  </si>
  <si>
    <t>Богородский район,
п. Богородское</t>
  </si>
  <si>
    <t>ул. Коммуны, 9</t>
  </si>
  <si>
    <r>
      <rPr>
        <sz val="8"/>
        <rFont val="Times New Roman"/>
        <family val="1"/>
      </rPr>
      <t>8</t>
    </r>
    <r>
      <rPr>
        <vertAlign val="superscript"/>
        <sz val="8"/>
        <rFont val="Times New Roman"/>
        <family val="1"/>
      </rPr>
      <t>00</t>
    </r>
    <r>
      <rPr>
        <sz val="8"/>
        <rFont val="Times New Roman"/>
        <family val="1"/>
      </rPr>
      <t>-12</t>
    </r>
    <r>
      <rPr>
        <vertAlign val="superscript"/>
        <sz val="8"/>
        <rFont val="Times New Roman"/>
        <family val="1"/>
      </rPr>
      <t>00</t>
    </r>
  </si>
  <si>
    <t>Зав. отделением срочного социального обслуживания Кудрявцева Н.А. 8(83333)2-11-35</t>
  </si>
  <si>
    <t>Унинский ОСОН</t>
  </si>
  <si>
    <t>Унинский район,
пгт. Уни</t>
  </si>
  <si>
    <t>ул. Кирова, 2</t>
  </si>
  <si>
    <t>Специалист по социальной работе
Сюткина Л.А.8 (83359)2-24-78</t>
  </si>
  <si>
    <t>КОГАУСО "Уржумский КЦСОН"</t>
  </si>
  <si>
    <t>г. Уржум</t>
  </si>
  <si>
    <t>ул. Советская, 5</t>
  </si>
  <si>
    <t>Копылова Людмила Леонидовна
8(83363)2-35-37</t>
  </si>
  <si>
    <t>КОГАУСО "МКЦСОН в Юрьянском районе"всего</t>
  </si>
  <si>
    <t>(83366) 2-02-16, 2-12-89</t>
  </si>
  <si>
    <t>Мурашинский ОСОН</t>
  </si>
  <si>
    <t>г. Мураши</t>
  </si>
  <si>
    <t>ул. Горького, 6</t>
  </si>
  <si>
    <t>Томская Елена Николаевна, 
8 (833 48)2-16-04</t>
  </si>
  <si>
    <t>Юрьянский ОСОН</t>
  </si>
  <si>
    <t>п.Юрья</t>
  </si>
  <si>
    <t>ул.Лермонтова, 4</t>
  </si>
  <si>
    <t>Колобова Екатерина Леонидовна
8(83366)2-19-76</t>
  </si>
  <si>
    <t>КОГКУСО "МКЦСОН в Яранском районе"всего</t>
  </si>
  <si>
    <t>(83367) 2-16-57, 2-19-31</t>
  </si>
  <si>
    <t>Яранский ОСОН</t>
  </si>
  <si>
    <t>г.Яранск</t>
  </si>
  <si>
    <t xml:space="preserve"> ул.Ленина, 46/а</t>
  </si>
  <si>
    <t>Созонов Николай Александрович
(883367)21931</t>
  </si>
  <si>
    <t>Санчурский ОСОН</t>
  </si>
  <si>
    <t>пгт.Санчурск</t>
  </si>
  <si>
    <t>ул.К.Маркса,36</t>
  </si>
  <si>
    <t>Митибаева Наталья Владимировна
(883357)21950</t>
  </si>
  <si>
    <t>Кикнурский ОСОН</t>
  </si>
  <si>
    <t xml:space="preserve">пгт. Кикнур </t>
  </si>
  <si>
    <t xml:space="preserve">
ул.Первомайская,1</t>
  </si>
  <si>
    <t>Начальник отдела Зайцева Галина Николаевна, тел.8(83341) 5-11-38</t>
  </si>
  <si>
    <t>КОГАУСО "Кировский городской КЦСОН"</t>
  </si>
  <si>
    <t>(8332) 67-10-04, 37-66-70</t>
  </si>
  <si>
    <t>Киров</t>
  </si>
  <si>
    <t>ул. Пугачева, 24</t>
  </si>
  <si>
    <t>Лаптева И.В. 
т. 56-36-87</t>
  </si>
  <si>
    <t>ул. К. Маркса, 20</t>
  </si>
  <si>
    <t>Тюлькина  М. А. т. 36-63-80</t>
  </si>
  <si>
    <t>ул.Клубная,19,Нововятский район</t>
  </si>
  <si>
    <t>Шкляева Е.А.
т.31-18-01</t>
  </si>
  <si>
    <t>КОГКУСО "Кировский КСЦ помощи БОМЖ"</t>
  </si>
  <si>
    <t>г. Киров</t>
  </si>
  <si>
    <t>ул. Сплавная,29</t>
  </si>
  <si>
    <r>
      <rPr>
        <sz val="8"/>
        <rFont val="Times New Roman"/>
        <family val="1"/>
      </rPr>
      <t xml:space="preserve">Сушенцова Ирина Васильевна    Пенькова Надежда Александровна Т имошенко Наталья Васильевна    Кузнецовская Наталья Ивановна </t>
    </r>
    <r>
      <rPr>
        <sz val="8"/>
        <rFont val="Times New Roman"/>
        <family val="1"/>
      </rPr>
      <t>(8332) 22-71-23, 22-71-24</t>
    </r>
  </si>
  <si>
    <t xml:space="preserve">
Бугреева Наталья Анатольевна
Тел. (83369)3-36-26</t>
  </si>
  <si>
    <t>Сенникова Светлана Валентиновна
Тел. (83350)2-18-28</t>
  </si>
  <si>
    <t>заведующая ОССО
Дементьева Людмила Викторовна
Тел. (83352) 2-40-04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</si>
</sst>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1"/>
    </font>
    <font>
      <sz val="10"/>
      <name val="Times New Roman Cyr"/>
      <family val="1"/>
    </font>
    <font>
      <sz val="7"/>
      <name val="Arial Cyr"/>
      <family val="0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1" fontId="9" fillId="0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164" fontId="6" fillId="0" borderId="13" xfId="0" applyNumberFormat="1" applyFont="1" applyBorder="1" applyAlignment="1">
      <alignment horizontal="justify" vertical="center" wrapText="1"/>
    </xf>
    <xf numFmtId="2" fontId="6" fillId="0" borderId="13" xfId="0" applyNumberFormat="1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justify" vertical="center" wrapText="1"/>
    </xf>
    <xf numFmtId="164" fontId="6" fillId="33" borderId="13" xfId="0" applyNumberFormat="1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center" vertical="center"/>
    </xf>
    <xf numFmtId="1" fontId="9" fillId="34" borderId="0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/>
    </xf>
    <xf numFmtId="0" fontId="6" fillId="34" borderId="10" xfId="0" applyFont="1" applyFill="1" applyBorder="1" applyAlignment="1">
      <alignment horizontal="left" vertical="center" wrapText="1"/>
    </xf>
    <xf numFmtId="2" fontId="6" fillId="34" borderId="13" xfId="0" applyNumberFormat="1" applyFont="1" applyFill="1" applyBorder="1" applyAlignment="1">
      <alignment horizontal="justify" vertical="center" wrapText="1"/>
    </xf>
    <xf numFmtId="164" fontId="6" fillId="34" borderId="13" xfId="0" applyNumberFormat="1" applyFont="1" applyFill="1" applyBorder="1" applyAlignment="1">
      <alignment horizontal="justify" vertical="center" wrapText="1"/>
    </xf>
    <xf numFmtId="164" fontId="12" fillId="34" borderId="1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3" xfId="0" applyFont="1" applyBorder="1" applyAlignment="1">
      <alignment horizontal="justify" vertical="center" wrapText="1"/>
    </xf>
    <xf numFmtId="164" fontId="7" fillId="0" borderId="13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justify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/>
    </xf>
    <xf numFmtId="2" fontId="6" fillId="0" borderId="13" xfId="0" applyNumberFormat="1" applyFont="1" applyFill="1" applyBorder="1" applyAlignment="1">
      <alignment horizontal="justify" vertical="center" wrapText="1"/>
    </xf>
    <xf numFmtId="164" fontId="6" fillId="0" borderId="13" xfId="0" applyNumberFormat="1" applyFont="1" applyFill="1" applyBorder="1" applyAlignment="1">
      <alignment horizontal="justify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wrapText="1"/>
    </xf>
    <xf numFmtId="2" fontId="6" fillId="0" borderId="13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justify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7" fillId="0" borderId="13" xfId="0" applyNumberFormat="1" applyFont="1" applyBorder="1" applyAlignment="1">
      <alignment horizontal="justify" vertical="center" wrapText="1"/>
    </xf>
    <xf numFmtId="2" fontId="6" fillId="0" borderId="13" xfId="0" applyNumberFormat="1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3"/>
    <pageSetUpPr fitToPage="1"/>
  </sheetPr>
  <dimension ref="A1:AA68"/>
  <sheetViews>
    <sheetView tabSelected="1" view="pageBreakPreview" zoomScaleNormal="85"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A53" sqref="A53:IV53"/>
    </sheetView>
  </sheetViews>
  <sheetFormatPr defaultColWidth="9.00390625" defaultRowHeight="12.75"/>
  <cols>
    <col min="1" max="1" width="1.625" style="0" customWidth="1"/>
    <col min="2" max="2" width="5.625" style="0" customWidth="1"/>
    <col min="3" max="3" width="34.625" style="0" customWidth="1"/>
    <col min="4" max="4" width="18.00390625" style="0" customWidth="1"/>
    <col min="5" max="5" width="24.00390625" style="0" customWidth="1"/>
    <col min="6" max="6" width="13.625" style="0" customWidth="1"/>
    <col min="7" max="7" width="10.875" style="0" customWidth="1"/>
    <col min="8" max="8" width="24.00390625" style="0" customWidth="1"/>
    <col min="9" max="9" width="24.125" style="0" customWidth="1"/>
    <col min="10" max="10" width="10.25390625" style="0" customWidth="1"/>
    <col min="11" max="11" width="14.125" style="0" customWidth="1"/>
    <col min="12" max="12" width="11.625" style="0" customWidth="1"/>
  </cols>
  <sheetData>
    <row r="1" spans="3:9" ht="12.75" customHeight="1">
      <c r="C1" s="1" t="s">
        <v>0</v>
      </c>
      <c r="D1" s="78"/>
      <c r="E1" s="78"/>
      <c r="F1" s="78"/>
      <c r="G1" s="78"/>
      <c r="H1" s="78"/>
      <c r="I1" s="78"/>
    </row>
    <row r="2" spans="3:9" ht="12.75" customHeight="1">
      <c r="C2" s="1"/>
      <c r="D2" s="2"/>
      <c r="E2" s="2"/>
      <c r="F2" s="2"/>
      <c r="G2" s="2"/>
      <c r="H2" s="2"/>
      <c r="I2" s="2"/>
    </row>
    <row r="3" spans="3:9" ht="12.75" customHeight="1">
      <c r="C3" s="1"/>
      <c r="D3" s="2"/>
      <c r="E3" s="2"/>
      <c r="F3" s="2"/>
      <c r="G3" s="2"/>
      <c r="H3" s="2"/>
      <c r="I3" s="2"/>
    </row>
    <row r="4" spans="1:27" ht="40.5" customHeight="1">
      <c r="A4" s="3"/>
      <c r="B4" s="4"/>
      <c r="C4" s="79" t="s">
        <v>1</v>
      </c>
      <c r="D4" s="79"/>
      <c r="E4" s="79"/>
      <c r="F4" s="79"/>
      <c r="G4" s="79"/>
      <c r="H4" s="79"/>
      <c r="I4" s="79"/>
      <c r="S4" s="5"/>
      <c r="T4" s="5"/>
      <c r="U4" s="6"/>
      <c r="V4" s="6"/>
      <c r="W4" s="6"/>
      <c r="X4" s="6"/>
      <c r="Y4" s="6"/>
      <c r="Z4" s="6"/>
      <c r="AA4" s="6"/>
    </row>
    <row r="5" spans="2:27" s="7" customFormat="1" ht="51" customHeight="1">
      <c r="B5" s="4"/>
      <c r="C5" s="8" t="s">
        <v>2</v>
      </c>
      <c r="D5" s="9" t="s">
        <v>3</v>
      </c>
      <c r="E5" s="10" t="s">
        <v>4</v>
      </c>
      <c r="F5" s="9" t="s">
        <v>5</v>
      </c>
      <c r="G5" s="9" t="s">
        <v>6</v>
      </c>
      <c r="H5" s="9" t="s">
        <v>7</v>
      </c>
      <c r="I5" s="11" t="s">
        <v>8</v>
      </c>
      <c r="J5"/>
      <c r="K5"/>
      <c r="L5"/>
      <c r="M5"/>
      <c r="N5"/>
      <c r="O5"/>
      <c r="P5"/>
      <c r="Q5"/>
      <c r="R5"/>
      <c r="S5" s="5"/>
      <c r="T5" s="5"/>
      <c r="U5" s="6"/>
      <c r="V5" s="6"/>
      <c r="W5" s="6"/>
      <c r="X5" s="6"/>
      <c r="Y5" s="6"/>
      <c r="Z5" s="6"/>
      <c r="AA5" s="6"/>
    </row>
    <row r="6" spans="1:27" s="17" customFormat="1" ht="12" customHeight="1">
      <c r="A6" s="12"/>
      <c r="B6" s="13">
        <v>1</v>
      </c>
      <c r="C6" s="14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/>
      <c r="K6"/>
      <c r="L6"/>
      <c r="M6"/>
      <c r="N6"/>
      <c r="O6"/>
      <c r="P6"/>
      <c r="Q6"/>
      <c r="R6"/>
      <c r="S6" s="16"/>
      <c r="T6" s="16"/>
      <c r="U6" s="16"/>
      <c r="V6" s="16"/>
      <c r="W6" s="16"/>
      <c r="X6" s="16"/>
      <c r="Y6" s="16"/>
      <c r="Z6" s="16"/>
      <c r="AA6" s="16"/>
    </row>
    <row r="7" spans="1:9" ht="33.75">
      <c r="A7" s="18"/>
      <c r="B7" s="19">
        <v>1</v>
      </c>
      <c r="C7" s="20" t="s">
        <v>9</v>
      </c>
      <c r="D7" s="21" t="s">
        <v>10</v>
      </c>
      <c r="E7" s="21" t="s">
        <v>11</v>
      </c>
      <c r="F7" s="22" t="s">
        <v>12</v>
      </c>
      <c r="G7" s="23" t="s">
        <v>13</v>
      </c>
      <c r="H7" s="21" t="s">
        <v>14</v>
      </c>
      <c r="I7" s="24">
        <v>9</v>
      </c>
    </row>
    <row r="8" spans="1:9" ht="22.5">
      <c r="A8" s="25"/>
      <c r="B8" s="19">
        <v>2</v>
      </c>
      <c r="C8" s="20" t="s">
        <v>15</v>
      </c>
      <c r="D8" s="23" t="s">
        <v>16</v>
      </c>
      <c r="E8" s="23" t="s">
        <v>17</v>
      </c>
      <c r="F8" s="22">
        <v>5</v>
      </c>
      <c r="G8" s="23" t="s">
        <v>13</v>
      </c>
      <c r="H8" s="23" t="s">
        <v>18</v>
      </c>
      <c r="I8" s="26">
        <v>20</v>
      </c>
    </row>
    <row r="9" spans="1:9" ht="22.5">
      <c r="A9" s="25"/>
      <c r="B9" s="19">
        <v>3</v>
      </c>
      <c r="C9" s="20" t="s">
        <v>19</v>
      </c>
      <c r="D9" s="23" t="s">
        <v>20</v>
      </c>
      <c r="E9" s="23" t="s">
        <v>21</v>
      </c>
      <c r="F9" s="22">
        <v>1</v>
      </c>
      <c r="G9" s="23" t="s">
        <v>13</v>
      </c>
      <c r="H9" s="23" t="s">
        <v>22</v>
      </c>
      <c r="I9" s="26">
        <v>4</v>
      </c>
    </row>
    <row r="10" spans="1:9" ht="12.75">
      <c r="A10" s="25"/>
      <c r="B10" s="19">
        <v>4</v>
      </c>
      <c r="C10" s="27" t="s">
        <v>23</v>
      </c>
      <c r="D10" s="28"/>
      <c r="E10" s="28"/>
      <c r="F10" s="29">
        <f>F11+F12+F13</f>
        <v>9</v>
      </c>
      <c r="G10" s="28"/>
      <c r="H10" s="30" t="s">
        <v>24</v>
      </c>
      <c r="I10" s="31">
        <f>I11+I12+I13</f>
        <v>36</v>
      </c>
    </row>
    <row r="11" spans="1:9" ht="12.75">
      <c r="A11" s="25"/>
      <c r="B11" s="19"/>
      <c r="C11" s="20"/>
      <c r="D11" s="23" t="s">
        <v>25</v>
      </c>
      <c r="E11" s="23" t="s">
        <v>26</v>
      </c>
      <c r="F11" s="22">
        <v>3</v>
      </c>
      <c r="G11" s="23" t="s">
        <v>13</v>
      </c>
      <c r="H11" s="23" t="s">
        <v>27</v>
      </c>
      <c r="I11" s="26">
        <v>12</v>
      </c>
    </row>
    <row r="12" spans="1:9" ht="12.75">
      <c r="A12" s="25"/>
      <c r="B12" s="19"/>
      <c r="C12" s="20"/>
      <c r="D12" s="23" t="s">
        <v>28</v>
      </c>
      <c r="E12" s="23" t="s">
        <v>29</v>
      </c>
      <c r="F12" s="22">
        <v>3</v>
      </c>
      <c r="G12" s="23" t="s">
        <v>13</v>
      </c>
      <c r="H12" s="23" t="s">
        <v>30</v>
      </c>
      <c r="I12" s="26">
        <v>12</v>
      </c>
    </row>
    <row r="13" spans="1:9" ht="12.75">
      <c r="A13" s="25"/>
      <c r="B13" s="19"/>
      <c r="C13" s="20"/>
      <c r="D13" s="23" t="s">
        <v>31</v>
      </c>
      <c r="E13" s="23" t="s">
        <v>32</v>
      </c>
      <c r="F13" s="22">
        <v>3</v>
      </c>
      <c r="G13" s="23" t="s">
        <v>13</v>
      </c>
      <c r="H13" s="23" t="s">
        <v>33</v>
      </c>
      <c r="I13" s="26">
        <v>12</v>
      </c>
    </row>
    <row r="14" spans="1:18" s="38" customFormat="1" ht="22.5">
      <c r="A14" s="32"/>
      <c r="B14" s="33">
        <v>5</v>
      </c>
      <c r="C14" s="34" t="s">
        <v>34</v>
      </c>
      <c r="D14" s="35"/>
      <c r="E14" s="35"/>
      <c r="F14" s="36">
        <f>F15+F16</f>
        <v>4</v>
      </c>
      <c r="G14" s="35"/>
      <c r="H14" s="35" t="s">
        <v>35</v>
      </c>
      <c r="I14" s="37">
        <f>I15+I16+I17+I18</f>
        <v>28</v>
      </c>
      <c r="J14"/>
      <c r="K14"/>
      <c r="L14"/>
      <c r="M14"/>
      <c r="N14"/>
      <c r="O14"/>
      <c r="P14"/>
      <c r="Q14"/>
      <c r="R14"/>
    </row>
    <row r="15" spans="1:9" ht="22.5">
      <c r="A15" s="25"/>
      <c r="B15" s="19"/>
      <c r="C15" s="20" t="s">
        <v>36</v>
      </c>
      <c r="D15" s="39" t="s">
        <v>37</v>
      </c>
      <c r="E15" s="39" t="s">
        <v>38</v>
      </c>
      <c r="F15" s="40">
        <v>2</v>
      </c>
      <c r="G15" s="23" t="s">
        <v>39</v>
      </c>
      <c r="H15" s="39" t="s">
        <v>40</v>
      </c>
      <c r="I15" s="41">
        <v>4</v>
      </c>
    </row>
    <row r="16" spans="1:9" ht="12.75">
      <c r="A16" s="25"/>
      <c r="B16" s="19"/>
      <c r="C16" s="20" t="s">
        <v>41</v>
      </c>
      <c r="D16" s="39" t="s">
        <v>42</v>
      </c>
      <c r="E16" s="39" t="s">
        <v>43</v>
      </c>
      <c r="F16" s="40">
        <v>2</v>
      </c>
      <c r="G16" s="23" t="s">
        <v>39</v>
      </c>
      <c r="H16" s="39" t="s">
        <v>44</v>
      </c>
      <c r="I16" s="41">
        <v>4</v>
      </c>
    </row>
    <row r="17" spans="1:9" ht="22.5">
      <c r="A17" s="25"/>
      <c r="B17" s="19">
        <v>6</v>
      </c>
      <c r="C17" s="20" t="s">
        <v>45</v>
      </c>
      <c r="D17" s="39" t="s">
        <v>46</v>
      </c>
      <c r="E17" s="39" t="s">
        <v>47</v>
      </c>
      <c r="F17" s="40">
        <v>3</v>
      </c>
      <c r="G17" s="23" t="s">
        <v>13</v>
      </c>
      <c r="H17" s="39" t="s">
        <v>48</v>
      </c>
      <c r="I17" s="42">
        <v>12</v>
      </c>
    </row>
    <row r="18" spans="1:9" ht="22.5">
      <c r="A18" s="25"/>
      <c r="B18" s="19">
        <v>7</v>
      </c>
      <c r="C18" s="20" t="s">
        <v>49</v>
      </c>
      <c r="D18" s="39" t="s">
        <v>50</v>
      </c>
      <c r="E18" s="39" t="s">
        <v>51</v>
      </c>
      <c r="F18" s="40">
        <v>2</v>
      </c>
      <c r="G18" s="23" t="s">
        <v>13</v>
      </c>
      <c r="H18" s="39" t="s">
        <v>52</v>
      </c>
      <c r="I18" s="41">
        <v>8</v>
      </c>
    </row>
    <row r="19" spans="1:18" s="38" customFormat="1" ht="22.5">
      <c r="A19" s="32"/>
      <c r="B19" s="33">
        <v>8</v>
      </c>
      <c r="C19" s="34" t="s">
        <v>53</v>
      </c>
      <c r="D19" s="35"/>
      <c r="E19" s="35"/>
      <c r="F19" s="36">
        <f>F20+F21+F22</f>
        <v>8</v>
      </c>
      <c r="G19" s="35"/>
      <c r="H19" s="43" t="s">
        <v>54</v>
      </c>
      <c r="I19" s="37">
        <f>I20+I21+I22</f>
        <v>32</v>
      </c>
      <c r="J19"/>
      <c r="K19"/>
      <c r="L19"/>
      <c r="M19"/>
      <c r="N19"/>
      <c r="O19"/>
      <c r="P19"/>
      <c r="Q19"/>
      <c r="R19"/>
    </row>
    <row r="20" spans="1:18" s="49" customFormat="1" ht="22.5">
      <c r="A20" s="44"/>
      <c r="B20" s="45"/>
      <c r="C20" s="20" t="s">
        <v>55</v>
      </c>
      <c r="D20" s="46" t="s">
        <v>56</v>
      </c>
      <c r="E20" s="46" t="s">
        <v>57</v>
      </c>
      <c r="F20" s="47">
        <v>4</v>
      </c>
      <c r="G20" s="23" t="s">
        <v>13</v>
      </c>
      <c r="H20" s="46" t="s">
        <v>58</v>
      </c>
      <c r="I20" s="48">
        <v>16</v>
      </c>
      <c r="J20"/>
      <c r="K20"/>
      <c r="L20"/>
      <c r="M20"/>
      <c r="N20"/>
      <c r="O20"/>
      <c r="P20"/>
      <c r="Q20"/>
      <c r="R20"/>
    </row>
    <row r="21" spans="1:18" s="49" customFormat="1" ht="22.5">
      <c r="A21" s="44"/>
      <c r="B21" s="45"/>
      <c r="C21" s="20" t="s">
        <v>59</v>
      </c>
      <c r="D21" s="46" t="s">
        <v>60</v>
      </c>
      <c r="E21" s="46" t="s">
        <v>61</v>
      </c>
      <c r="F21" s="47">
        <v>1</v>
      </c>
      <c r="G21" s="23" t="s">
        <v>13</v>
      </c>
      <c r="H21" s="46" t="s">
        <v>62</v>
      </c>
      <c r="I21" s="48">
        <v>4</v>
      </c>
      <c r="J21"/>
      <c r="K21"/>
      <c r="L21"/>
      <c r="M21"/>
      <c r="N21"/>
      <c r="O21"/>
      <c r="P21"/>
      <c r="Q21"/>
      <c r="R21"/>
    </row>
    <row r="22" spans="1:18" s="49" customFormat="1" ht="22.5">
      <c r="A22" s="44"/>
      <c r="B22" s="45"/>
      <c r="C22" s="20" t="s">
        <v>63</v>
      </c>
      <c r="D22" s="46" t="s">
        <v>64</v>
      </c>
      <c r="E22" s="46" t="s">
        <v>65</v>
      </c>
      <c r="F22" s="47">
        <v>3</v>
      </c>
      <c r="G22" s="23" t="s">
        <v>13</v>
      </c>
      <c r="H22" s="46" t="s">
        <v>66</v>
      </c>
      <c r="I22" s="48">
        <v>12</v>
      </c>
      <c r="J22"/>
      <c r="K22"/>
      <c r="L22"/>
      <c r="M22"/>
      <c r="N22"/>
      <c r="O22"/>
      <c r="P22"/>
      <c r="Q22"/>
      <c r="R22"/>
    </row>
    <row r="23" spans="1:9" ht="22.5">
      <c r="A23" s="25"/>
      <c r="B23" s="19">
        <v>9</v>
      </c>
      <c r="C23" s="20" t="s">
        <v>67</v>
      </c>
      <c r="D23" s="39" t="s">
        <v>68</v>
      </c>
      <c r="E23" s="39" t="s">
        <v>69</v>
      </c>
      <c r="F23" s="40">
        <v>1</v>
      </c>
      <c r="G23" s="23" t="s">
        <v>13</v>
      </c>
      <c r="H23" s="21" t="s">
        <v>70</v>
      </c>
      <c r="I23" s="41">
        <v>4</v>
      </c>
    </row>
    <row r="24" spans="1:9" ht="12.75">
      <c r="A24" s="25"/>
      <c r="B24" s="19">
        <v>10</v>
      </c>
      <c r="C24" s="20" t="s">
        <v>71</v>
      </c>
      <c r="D24" s="23" t="s">
        <v>72</v>
      </c>
      <c r="E24" s="23" t="s">
        <v>73</v>
      </c>
      <c r="F24" s="22">
        <v>1</v>
      </c>
      <c r="G24" s="23" t="s">
        <v>13</v>
      </c>
      <c r="H24" s="23" t="s">
        <v>74</v>
      </c>
      <c r="I24" s="26">
        <v>4</v>
      </c>
    </row>
    <row r="25" spans="1:18" s="38" customFormat="1" ht="22.5">
      <c r="A25" s="32"/>
      <c r="B25" s="33">
        <v>11</v>
      </c>
      <c r="C25" s="34" t="s">
        <v>75</v>
      </c>
      <c r="D25" s="35"/>
      <c r="E25" s="35"/>
      <c r="F25" s="36">
        <v>6</v>
      </c>
      <c r="G25" s="35"/>
      <c r="H25" s="43" t="s">
        <v>76</v>
      </c>
      <c r="I25" s="37">
        <v>15.5</v>
      </c>
      <c r="J25"/>
      <c r="K25"/>
      <c r="L25"/>
      <c r="M25"/>
      <c r="N25"/>
      <c r="O25"/>
      <c r="P25"/>
      <c r="Q25"/>
      <c r="R25"/>
    </row>
    <row r="26" spans="1:9" ht="33.75">
      <c r="A26" s="25"/>
      <c r="B26" s="19"/>
      <c r="C26" s="20" t="s">
        <v>77</v>
      </c>
      <c r="D26" s="39" t="s">
        <v>78</v>
      </c>
      <c r="E26" s="39" t="s">
        <v>79</v>
      </c>
      <c r="F26" s="40">
        <v>2</v>
      </c>
      <c r="G26" s="23" t="s">
        <v>13</v>
      </c>
      <c r="H26" s="39" t="s">
        <v>80</v>
      </c>
      <c r="I26" s="50">
        <v>8</v>
      </c>
    </row>
    <row r="27" spans="1:9" ht="20.25" customHeight="1">
      <c r="A27" s="25"/>
      <c r="B27" s="19"/>
      <c r="C27" s="20"/>
      <c r="D27" s="39" t="s">
        <v>81</v>
      </c>
      <c r="E27" s="39" t="s">
        <v>82</v>
      </c>
      <c r="F27" s="40">
        <v>1</v>
      </c>
      <c r="G27" s="23" t="s">
        <v>13</v>
      </c>
      <c r="H27" s="21" t="s">
        <v>83</v>
      </c>
      <c r="I27" s="50">
        <v>4</v>
      </c>
    </row>
    <row r="28" spans="1:9" ht="21" customHeight="1">
      <c r="A28" s="25"/>
      <c r="B28" s="19"/>
      <c r="C28" s="20"/>
      <c r="D28" s="39" t="s">
        <v>84</v>
      </c>
      <c r="E28" s="39" t="s">
        <v>85</v>
      </c>
      <c r="F28" s="40" t="s">
        <v>86</v>
      </c>
      <c r="G28" s="23" t="s">
        <v>39</v>
      </c>
      <c r="H28" s="39" t="s">
        <v>87</v>
      </c>
      <c r="I28" s="50">
        <v>3.5</v>
      </c>
    </row>
    <row r="29" spans="1:9" ht="27" customHeight="1">
      <c r="A29" s="25"/>
      <c r="B29" s="19"/>
      <c r="C29" s="20" t="s">
        <v>88</v>
      </c>
      <c r="D29" s="39" t="s">
        <v>89</v>
      </c>
      <c r="E29" s="39" t="s">
        <v>90</v>
      </c>
      <c r="F29" s="40" t="s">
        <v>86</v>
      </c>
      <c r="G29" s="23" t="s">
        <v>13</v>
      </c>
      <c r="H29" s="51" t="s">
        <v>218</v>
      </c>
      <c r="I29" s="50" t="s">
        <v>91</v>
      </c>
    </row>
    <row r="30" spans="1:9" ht="36" customHeight="1">
      <c r="A30" s="25"/>
      <c r="B30" s="19"/>
      <c r="C30" s="20" t="s">
        <v>92</v>
      </c>
      <c r="D30" s="39" t="s">
        <v>93</v>
      </c>
      <c r="E30" s="39" t="s">
        <v>94</v>
      </c>
      <c r="F30" s="40" t="s">
        <v>86</v>
      </c>
      <c r="G30" s="23" t="s">
        <v>13</v>
      </c>
      <c r="H30" s="39" t="s">
        <v>219</v>
      </c>
      <c r="I30" s="50" t="s">
        <v>91</v>
      </c>
    </row>
    <row r="31" spans="1:9" ht="45" customHeight="1">
      <c r="A31" s="25"/>
      <c r="B31" s="19">
        <v>12</v>
      </c>
      <c r="C31" s="20" t="s">
        <v>95</v>
      </c>
      <c r="D31" s="39" t="s">
        <v>96</v>
      </c>
      <c r="E31" s="39" t="s">
        <v>97</v>
      </c>
      <c r="F31" s="40">
        <v>2</v>
      </c>
      <c r="G31" s="23" t="s">
        <v>13</v>
      </c>
      <c r="H31" s="39" t="s">
        <v>220</v>
      </c>
      <c r="I31" s="41">
        <v>4</v>
      </c>
    </row>
    <row r="32" spans="1:18" s="38" customFormat="1" ht="12.75">
      <c r="A32" s="32"/>
      <c r="B32" s="33">
        <v>13</v>
      </c>
      <c r="C32" s="34" t="s">
        <v>98</v>
      </c>
      <c r="D32" s="35"/>
      <c r="E32" s="35"/>
      <c r="F32" s="36">
        <v>3</v>
      </c>
      <c r="G32" s="35"/>
      <c r="H32" s="43" t="s">
        <v>99</v>
      </c>
      <c r="I32" s="37">
        <f>I33+I34</f>
        <v>12</v>
      </c>
      <c r="J32"/>
      <c r="K32"/>
      <c r="L32"/>
      <c r="M32"/>
      <c r="N32"/>
      <c r="O32"/>
      <c r="P32"/>
      <c r="Q32"/>
      <c r="R32"/>
    </row>
    <row r="33" spans="1:9" ht="12.75">
      <c r="A33" s="25"/>
      <c r="B33" s="19"/>
      <c r="C33" s="20" t="s">
        <v>100</v>
      </c>
      <c r="D33" s="23" t="s">
        <v>101</v>
      </c>
      <c r="E33" s="23" t="s">
        <v>102</v>
      </c>
      <c r="F33" s="22">
        <v>1</v>
      </c>
      <c r="G33" s="23" t="s">
        <v>13</v>
      </c>
      <c r="H33" s="52" t="s">
        <v>103</v>
      </c>
      <c r="I33" s="26">
        <v>4</v>
      </c>
    </row>
    <row r="34" spans="1:9" ht="22.5">
      <c r="A34" s="25"/>
      <c r="B34" s="19"/>
      <c r="C34" s="20" t="s">
        <v>104</v>
      </c>
      <c r="D34" s="39" t="s">
        <v>105</v>
      </c>
      <c r="E34" s="39" t="s">
        <v>106</v>
      </c>
      <c r="F34" s="40">
        <v>2</v>
      </c>
      <c r="G34" s="23" t="s">
        <v>13</v>
      </c>
      <c r="H34" s="39" t="s">
        <v>107</v>
      </c>
      <c r="I34" s="41">
        <v>8</v>
      </c>
    </row>
    <row r="35" spans="1:18" s="38" customFormat="1" ht="22.5">
      <c r="A35" s="32"/>
      <c r="B35" s="33">
        <v>14</v>
      </c>
      <c r="C35" s="34" t="s">
        <v>108</v>
      </c>
      <c r="D35" s="35"/>
      <c r="E35" s="35"/>
      <c r="F35" s="36">
        <v>3</v>
      </c>
      <c r="G35" s="35"/>
      <c r="H35" s="43" t="s">
        <v>109</v>
      </c>
      <c r="I35" s="37">
        <f>I36+I37+I38</f>
        <v>12</v>
      </c>
      <c r="J35"/>
      <c r="K35"/>
      <c r="L35"/>
      <c r="M35"/>
      <c r="N35"/>
      <c r="O35"/>
      <c r="P35"/>
      <c r="Q35"/>
      <c r="R35"/>
    </row>
    <row r="36" spans="1:9" ht="22.5">
      <c r="A36" s="25"/>
      <c r="B36" s="19"/>
      <c r="C36" s="20" t="s">
        <v>110</v>
      </c>
      <c r="D36" s="53" t="s">
        <v>111</v>
      </c>
      <c r="E36" s="54" t="s">
        <v>112</v>
      </c>
      <c r="F36" s="55">
        <v>1</v>
      </c>
      <c r="G36" s="23" t="s">
        <v>39</v>
      </c>
      <c r="H36" s="54" t="s">
        <v>113</v>
      </c>
      <c r="I36" s="56">
        <v>4</v>
      </c>
    </row>
    <row r="37" spans="1:9" ht="22.5">
      <c r="A37" s="25"/>
      <c r="B37" s="19"/>
      <c r="C37" s="20" t="s">
        <v>114</v>
      </c>
      <c r="D37" s="53" t="s">
        <v>115</v>
      </c>
      <c r="E37" s="54" t="s">
        <v>116</v>
      </c>
      <c r="F37" s="55">
        <v>1</v>
      </c>
      <c r="G37" s="23" t="s">
        <v>39</v>
      </c>
      <c r="H37" s="54" t="s">
        <v>117</v>
      </c>
      <c r="I37" s="56">
        <v>4</v>
      </c>
    </row>
    <row r="38" spans="1:9" ht="22.5">
      <c r="A38" s="25"/>
      <c r="B38" s="19"/>
      <c r="C38" s="20" t="s">
        <v>118</v>
      </c>
      <c r="D38" s="53" t="s">
        <v>119</v>
      </c>
      <c r="E38" s="54" t="s">
        <v>120</v>
      </c>
      <c r="F38" s="55">
        <v>1</v>
      </c>
      <c r="G38" s="23" t="s">
        <v>39</v>
      </c>
      <c r="H38" s="54" t="s">
        <v>121</v>
      </c>
      <c r="I38" s="56">
        <v>4</v>
      </c>
    </row>
    <row r="39" spans="1:18" s="38" customFormat="1" ht="22.5">
      <c r="A39" s="32"/>
      <c r="B39" s="33">
        <v>15</v>
      </c>
      <c r="C39" s="34" t="s">
        <v>122</v>
      </c>
      <c r="D39" s="35"/>
      <c r="E39" s="35"/>
      <c r="F39" s="36">
        <v>6</v>
      </c>
      <c r="G39" s="35"/>
      <c r="H39" s="43" t="s">
        <v>123</v>
      </c>
      <c r="I39" s="57">
        <f>I40+I41</f>
        <v>24</v>
      </c>
      <c r="J39"/>
      <c r="K39"/>
      <c r="L39"/>
      <c r="M39"/>
      <c r="N39"/>
      <c r="O39"/>
      <c r="P39"/>
      <c r="Q39"/>
      <c r="R39"/>
    </row>
    <row r="40" spans="1:9" ht="33.75">
      <c r="A40" s="25"/>
      <c r="B40" s="19"/>
      <c r="C40" s="20" t="s">
        <v>124</v>
      </c>
      <c r="D40" s="21" t="s">
        <v>125</v>
      </c>
      <c r="E40" s="21" t="s">
        <v>126</v>
      </c>
      <c r="F40" s="22">
        <v>3</v>
      </c>
      <c r="G40" s="23" t="s">
        <v>13</v>
      </c>
      <c r="H40" s="21" t="s">
        <v>127</v>
      </c>
      <c r="I40" s="24">
        <v>12</v>
      </c>
    </row>
    <row r="41" spans="1:9" ht="22.5">
      <c r="A41" s="25"/>
      <c r="B41" s="19"/>
      <c r="C41" s="20" t="s">
        <v>128</v>
      </c>
      <c r="D41" s="21" t="s">
        <v>129</v>
      </c>
      <c r="E41" s="21" t="s">
        <v>130</v>
      </c>
      <c r="F41" s="22">
        <v>3</v>
      </c>
      <c r="G41" s="23" t="s">
        <v>13</v>
      </c>
      <c r="H41" s="21" t="s">
        <v>131</v>
      </c>
      <c r="I41" s="24">
        <v>12</v>
      </c>
    </row>
    <row r="42" spans="1:18" s="38" customFormat="1" ht="22.5">
      <c r="A42" s="32"/>
      <c r="B42" s="33">
        <v>16</v>
      </c>
      <c r="C42" s="34" t="s">
        <v>132</v>
      </c>
      <c r="D42" s="35"/>
      <c r="E42" s="35"/>
      <c r="F42" s="36">
        <v>8</v>
      </c>
      <c r="G42" s="35"/>
      <c r="H42" s="58" t="s">
        <v>133</v>
      </c>
      <c r="I42" s="37">
        <f>I43+I44</f>
        <v>8</v>
      </c>
      <c r="J42"/>
      <c r="K42"/>
      <c r="L42"/>
      <c r="M42"/>
      <c r="N42"/>
      <c r="O42"/>
      <c r="P42"/>
      <c r="Q42"/>
      <c r="R42"/>
    </row>
    <row r="43" spans="1:9" ht="22.5">
      <c r="A43" s="25"/>
      <c r="B43" s="19"/>
      <c r="C43" s="20" t="s">
        <v>134</v>
      </c>
      <c r="D43" s="23" t="s">
        <v>135</v>
      </c>
      <c r="E43" s="23" t="s">
        <v>136</v>
      </c>
      <c r="F43" s="22">
        <v>4</v>
      </c>
      <c r="G43" s="23" t="s">
        <v>13</v>
      </c>
      <c r="H43" s="23" t="s">
        <v>137</v>
      </c>
      <c r="I43" s="26">
        <v>4</v>
      </c>
    </row>
    <row r="44" spans="1:9" ht="22.5">
      <c r="A44" s="25"/>
      <c r="B44" s="19"/>
      <c r="C44" s="20" t="s">
        <v>138</v>
      </c>
      <c r="D44" s="21" t="s">
        <v>139</v>
      </c>
      <c r="E44" s="21" t="s">
        <v>140</v>
      </c>
      <c r="F44" s="22">
        <v>4</v>
      </c>
      <c r="G44" s="23" t="s">
        <v>13</v>
      </c>
      <c r="H44" s="21" t="s">
        <v>141</v>
      </c>
      <c r="I44" s="5">
        <v>4</v>
      </c>
    </row>
    <row r="45" spans="1:18" s="38" customFormat="1" ht="22.5">
      <c r="A45" s="32"/>
      <c r="B45" s="33">
        <v>17</v>
      </c>
      <c r="C45" s="34" t="s">
        <v>142</v>
      </c>
      <c r="D45" s="35"/>
      <c r="E45" s="35"/>
      <c r="F45" s="36">
        <v>6</v>
      </c>
      <c r="G45" s="35"/>
      <c r="H45" s="35" t="s">
        <v>143</v>
      </c>
      <c r="I45" s="37">
        <f>I46+I47+I48</f>
        <v>24</v>
      </c>
      <c r="J45"/>
      <c r="K45"/>
      <c r="L45"/>
      <c r="M45"/>
      <c r="N45"/>
      <c r="O45"/>
      <c r="P45"/>
      <c r="Q45"/>
      <c r="R45"/>
    </row>
    <row r="46" spans="1:9" ht="12.75">
      <c r="A46" s="25"/>
      <c r="B46" s="19"/>
      <c r="C46" s="20" t="s">
        <v>144</v>
      </c>
      <c r="D46" s="21" t="s">
        <v>145</v>
      </c>
      <c r="E46" s="21" t="s">
        <v>146</v>
      </c>
      <c r="F46" s="22">
        <v>2</v>
      </c>
      <c r="G46" s="23" t="s">
        <v>13</v>
      </c>
      <c r="H46" s="21" t="s">
        <v>147</v>
      </c>
      <c r="I46" s="59">
        <v>8</v>
      </c>
    </row>
    <row r="47" spans="1:9" ht="22.5">
      <c r="A47" s="25"/>
      <c r="B47" s="19"/>
      <c r="C47" s="60" t="s">
        <v>148</v>
      </c>
      <c r="D47" s="21" t="s">
        <v>149</v>
      </c>
      <c r="E47" s="21" t="s">
        <v>150</v>
      </c>
      <c r="F47" s="22">
        <v>2</v>
      </c>
      <c r="G47" s="23" t="s">
        <v>13</v>
      </c>
      <c r="H47" s="21" t="s">
        <v>151</v>
      </c>
      <c r="I47" s="59">
        <v>8</v>
      </c>
    </row>
    <row r="48" spans="1:9" ht="12.75">
      <c r="A48" s="25"/>
      <c r="B48" s="19"/>
      <c r="C48" s="20" t="s">
        <v>152</v>
      </c>
      <c r="D48" s="21" t="s">
        <v>153</v>
      </c>
      <c r="E48" s="21" t="s">
        <v>154</v>
      </c>
      <c r="F48" s="22">
        <v>2</v>
      </c>
      <c r="G48" s="23" t="s">
        <v>13</v>
      </c>
      <c r="H48" s="21" t="s">
        <v>155</v>
      </c>
      <c r="I48" s="59">
        <v>8</v>
      </c>
    </row>
    <row r="49" spans="1:18" s="38" customFormat="1" ht="22.5">
      <c r="A49" s="32"/>
      <c r="B49" s="33">
        <v>18</v>
      </c>
      <c r="C49" s="34" t="s">
        <v>156</v>
      </c>
      <c r="D49" s="35"/>
      <c r="E49" s="35"/>
      <c r="F49" s="36">
        <v>10</v>
      </c>
      <c r="G49" s="35"/>
      <c r="H49" s="43" t="s">
        <v>157</v>
      </c>
      <c r="I49" s="37">
        <f>I50+I51</f>
        <v>40</v>
      </c>
      <c r="J49"/>
      <c r="K49"/>
      <c r="L49"/>
      <c r="M49"/>
      <c r="N49"/>
      <c r="O49"/>
      <c r="P49"/>
      <c r="Q49"/>
      <c r="R49"/>
    </row>
    <row r="50" spans="1:9" ht="22.5">
      <c r="A50" s="25"/>
      <c r="B50" s="19"/>
      <c r="C50" s="20" t="s">
        <v>158</v>
      </c>
      <c r="D50" s="23" t="s">
        <v>159</v>
      </c>
      <c r="E50" s="23" t="s">
        <v>160</v>
      </c>
      <c r="F50" s="22">
        <v>5</v>
      </c>
      <c r="G50" s="23" t="s">
        <v>13</v>
      </c>
      <c r="H50" s="23" t="s">
        <v>161</v>
      </c>
      <c r="I50" s="26">
        <v>20</v>
      </c>
    </row>
    <row r="51" spans="1:9" ht="22.5">
      <c r="A51" s="25"/>
      <c r="B51" s="19"/>
      <c r="C51" s="20" t="s">
        <v>162</v>
      </c>
      <c r="D51" s="61" t="s">
        <v>163</v>
      </c>
      <c r="E51" s="23" t="s">
        <v>164</v>
      </c>
      <c r="F51" s="22">
        <v>5</v>
      </c>
      <c r="G51" s="23" t="s">
        <v>13</v>
      </c>
      <c r="H51" s="62" t="s">
        <v>165</v>
      </c>
      <c r="I51" s="26">
        <v>20</v>
      </c>
    </row>
    <row r="52" spans="1:18" s="38" customFormat="1" ht="22.5">
      <c r="A52" s="32"/>
      <c r="B52" s="33">
        <v>19</v>
      </c>
      <c r="C52" s="34" t="s">
        <v>166</v>
      </c>
      <c r="D52" s="35"/>
      <c r="E52" s="35"/>
      <c r="F52" s="36">
        <v>7</v>
      </c>
      <c r="G52" s="35"/>
      <c r="H52" s="35" t="s">
        <v>167</v>
      </c>
      <c r="I52" s="37">
        <f>I53+I54</f>
        <v>28</v>
      </c>
      <c r="J52"/>
      <c r="K52"/>
      <c r="L52"/>
      <c r="M52"/>
      <c r="N52"/>
      <c r="O52"/>
      <c r="P52"/>
      <c r="Q52"/>
      <c r="R52"/>
    </row>
    <row r="53" spans="1:9" ht="46.5" customHeight="1">
      <c r="A53" s="25"/>
      <c r="B53" s="19"/>
      <c r="C53" s="20" t="s">
        <v>168</v>
      </c>
      <c r="D53" s="21" t="s">
        <v>169</v>
      </c>
      <c r="E53" s="21" t="s">
        <v>170</v>
      </c>
      <c r="F53" s="22">
        <v>5</v>
      </c>
      <c r="G53" s="23" t="s">
        <v>171</v>
      </c>
      <c r="H53" s="21" t="s">
        <v>172</v>
      </c>
      <c r="I53" s="24">
        <v>20</v>
      </c>
    </row>
    <row r="54" spans="1:9" ht="44.25" customHeight="1">
      <c r="A54" s="25"/>
      <c r="B54" s="19"/>
      <c r="C54" s="20" t="s">
        <v>173</v>
      </c>
      <c r="D54" s="21" t="s">
        <v>174</v>
      </c>
      <c r="E54" s="21" t="s">
        <v>175</v>
      </c>
      <c r="F54" s="22">
        <v>2</v>
      </c>
      <c r="G54" s="23" t="s">
        <v>171</v>
      </c>
      <c r="H54" s="21" t="s">
        <v>176</v>
      </c>
      <c r="I54" s="24">
        <v>8</v>
      </c>
    </row>
    <row r="55" spans="1:9" ht="30" customHeight="1">
      <c r="A55" s="25"/>
      <c r="B55" s="19">
        <v>20</v>
      </c>
      <c r="C55" s="20" t="s">
        <v>177</v>
      </c>
      <c r="D55" s="21" t="s">
        <v>178</v>
      </c>
      <c r="E55" s="21" t="s">
        <v>179</v>
      </c>
      <c r="F55" s="22">
        <v>2</v>
      </c>
      <c r="G55" s="23" t="s">
        <v>13</v>
      </c>
      <c r="H55" s="21" t="s">
        <v>180</v>
      </c>
      <c r="I55" s="63">
        <v>8</v>
      </c>
    </row>
    <row r="56" spans="1:18" s="38" customFormat="1" ht="22.5">
      <c r="A56" s="32"/>
      <c r="B56" s="33">
        <v>21</v>
      </c>
      <c r="C56" s="34" t="s">
        <v>181</v>
      </c>
      <c r="D56" s="35"/>
      <c r="E56" s="35"/>
      <c r="F56" s="36">
        <v>4</v>
      </c>
      <c r="G56" s="35"/>
      <c r="H56" s="43" t="s">
        <v>182</v>
      </c>
      <c r="I56" s="37">
        <f>I57+I58</f>
        <v>24</v>
      </c>
      <c r="J56"/>
      <c r="K56"/>
      <c r="L56"/>
      <c r="M56"/>
      <c r="N56"/>
      <c r="O56"/>
      <c r="P56"/>
      <c r="Q56"/>
      <c r="R56"/>
    </row>
    <row r="57" spans="1:9" ht="22.5">
      <c r="A57" s="25"/>
      <c r="B57" s="19"/>
      <c r="C57" s="20" t="s">
        <v>183</v>
      </c>
      <c r="D57" s="39" t="s">
        <v>184</v>
      </c>
      <c r="E57" s="39" t="s">
        <v>185</v>
      </c>
      <c r="F57" s="40">
        <v>2</v>
      </c>
      <c r="G57" s="23" t="s">
        <v>13</v>
      </c>
      <c r="H57" s="39" t="s">
        <v>186</v>
      </c>
      <c r="I57" s="64">
        <v>16</v>
      </c>
    </row>
    <row r="58" spans="1:9" ht="33.75">
      <c r="A58" s="25"/>
      <c r="B58" s="19"/>
      <c r="C58" s="20" t="s">
        <v>187</v>
      </c>
      <c r="D58" s="39" t="s">
        <v>188</v>
      </c>
      <c r="E58" s="39" t="s">
        <v>189</v>
      </c>
      <c r="F58" s="40">
        <v>2</v>
      </c>
      <c r="G58" s="23" t="s">
        <v>13</v>
      </c>
      <c r="H58" s="39" t="s">
        <v>190</v>
      </c>
      <c r="I58" s="64">
        <v>8</v>
      </c>
    </row>
    <row r="59" spans="1:18" s="38" customFormat="1" ht="22.5">
      <c r="A59" s="32"/>
      <c r="B59" s="33">
        <v>22</v>
      </c>
      <c r="C59" s="34" t="s">
        <v>191</v>
      </c>
      <c r="D59" s="35"/>
      <c r="E59" s="35"/>
      <c r="F59" s="36">
        <v>13</v>
      </c>
      <c r="G59" s="35"/>
      <c r="H59" s="43" t="s">
        <v>192</v>
      </c>
      <c r="I59" s="37">
        <f>I60+I61+I62</f>
        <v>56</v>
      </c>
      <c r="J59"/>
      <c r="K59"/>
      <c r="L59"/>
      <c r="M59"/>
      <c r="N59"/>
      <c r="O59"/>
      <c r="P59"/>
      <c r="Q59"/>
      <c r="R59"/>
    </row>
    <row r="60" spans="1:9" ht="33.75">
      <c r="A60" s="25"/>
      <c r="B60" s="19"/>
      <c r="C60" s="20" t="s">
        <v>193</v>
      </c>
      <c r="D60" s="39" t="s">
        <v>194</v>
      </c>
      <c r="E60" s="39" t="s">
        <v>195</v>
      </c>
      <c r="F60" s="40">
        <v>4</v>
      </c>
      <c r="G60" s="23" t="s">
        <v>13</v>
      </c>
      <c r="H60" s="39" t="s">
        <v>196</v>
      </c>
      <c r="I60" s="41">
        <v>16</v>
      </c>
    </row>
    <row r="61" spans="1:9" ht="21.75" customHeight="1">
      <c r="A61" s="25"/>
      <c r="B61" s="19"/>
      <c r="C61" s="20" t="s">
        <v>197</v>
      </c>
      <c r="D61" s="39" t="s">
        <v>198</v>
      </c>
      <c r="E61" s="39" t="s">
        <v>199</v>
      </c>
      <c r="F61" s="40">
        <v>4</v>
      </c>
      <c r="G61" s="23" t="s">
        <v>13</v>
      </c>
      <c r="H61" s="39" t="s">
        <v>200</v>
      </c>
      <c r="I61" s="41">
        <v>20</v>
      </c>
    </row>
    <row r="62" spans="1:9" ht="33.75">
      <c r="A62" s="25"/>
      <c r="B62" s="19"/>
      <c r="C62" s="20" t="s">
        <v>201</v>
      </c>
      <c r="D62" s="23" t="s">
        <v>202</v>
      </c>
      <c r="E62" s="21" t="s">
        <v>203</v>
      </c>
      <c r="F62" s="22">
        <v>5</v>
      </c>
      <c r="G62" s="23" t="s">
        <v>13</v>
      </c>
      <c r="H62" s="23" t="s">
        <v>204</v>
      </c>
      <c r="I62" s="59">
        <v>20</v>
      </c>
    </row>
    <row r="63" spans="1:9" ht="12.75">
      <c r="A63" s="25"/>
      <c r="B63" s="19">
        <v>23</v>
      </c>
      <c r="C63" s="27" t="s">
        <v>205</v>
      </c>
      <c r="D63" s="65"/>
      <c r="E63" s="65"/>
      <c r="F63" s="66">
        <v>3</v>
      </c>
      <c r="G63" s="65"/>
      <c r="H63" s="67" t="s">
        <v>206</v>
      </c>
      <c r="I63" s="68">
        <f>I64+I65+I66</f>
        <v>10</v>
      </c>
    </row>
    <row r="64" spans="1:9" ht="22.5">
      <c r="A64" s="25"/>
      <c r="B64" s="19"/>
      <c r="C64" s="20"/>
      <c r="D64" s="69" t="s">
        <v>207</v>
      </c>
      <c r="E64" s="69" t="s">
        <v>208</v>
      </c>
      <c r="F64" s="47">
        <v>1</v>
      </c>
      <c r="G64" s="46" t="s">
        <v>13</v>
      </c>
      <c r="H64" s="69" t="s">
        <v>209</v>
      </c>
      <c r="I64" s="70">
        <v>2</v>
      </c>
    </row>
    <row r="65" spans="2:9" ht="12.75">
      <c r="B65" s="19"/>
      <c r="C65" s="71"/>
      <c r="D65" s="21" t="s">
        <v>207</v>
      </c>
      <c r="E65" s="21" t="s">
        <v>210</v>
      </c>
      <c r="F65" s="22">
        <v>1</v>
      </c>
      <c r="G65" s="23" t="s">
        <v>13</v>
      </c>
      <c r="H65" s="21" t="s">
        <v>211</v>
      </c>
      <c r="I65" s="59">
        <v>4</v>
      </c>
    </row>
    <row r="66" spans="2:9" ht="22.5">
      <c r="B66" s="19"/>
      <c r="C66" s="71"/>
      <c r="D66" s="21" t="s">
        <v>207</v>
      </c>
      <c r="E66" s="21" t="s">
        <v>212</v>
      </c>
      <c r="F66" s="22">
        <v>1</v>
      </c>
      <c r="G66" s="23" t="s">
        <v>13</v>
      </c>
      <c r="H66" s="21" t="s">
        <v>213</v>
      </c>
      <c r="I66" s="59">
        <v>4</v>
      </c>
    </row>
    <row r="67" spans="2:9" ht="63.75" customHeight="1">
      <c r="B67" s="19">
        <v>24</v>
      </c>
      <c r="C67" s="72" t="s">
        <v>214</v>
      </c>
      <c r="D67" s="21" t="s">
        <v>215</v>
      </c>
      <c r="E67" s="21" t="s">
        <v>216</v>
      </c>
      <c r="F67" s="22">
        <v>8</v>
      </c>
      <c r="G67" s="23" t="s">
        <v>13</v>
      </c>
      <c r="H67" s="73" t="s">
        <v>217</v>
      </c>
      <c r="I67" s="74">
        <v>32</v>
      </c>
    </row>
    <row r="68" spans="2:9" ht="15.75">
      <c r="B68" s="75">
        <v>24</v>
      </c>
      <c r="C68" s="76"/>
      <c r="D68" s="76"/>
      <c r="E68" s="76">
        <v>47</v>
      </c>
      <c r="F68" s="77">
        <v>112</v>
      </c>
      <c r="G68" s="76"/>
      <c r="H68" s="76"/>
      <c r="I68" s="76">
        <f>I7+I8+I9+I10+I14+I17+I18+I19+I23+I24+I25+I31+I32+I35+I39+I42+I45+I49+I52+I55+I56+I59+I63+I67</f>
        <v>454.5</v>
      </c>
    </row>
  </sheetData>
  <sheetProtection selectLockedCells="1" selectUnlockedCells="1"/>
  <mergeCells count="2">
    <mergeCell ref="D1:I1"/>
    <mergeCell ref="C4:I4"/>
  </mergeCells>
  <printOptions horizontalCentered="1"/>
  <pageMargins left="0.27569444444444446" right="0.27569444444444446" top="0.5902777777777778" bottom="0.2548611111111111" header="0.5118055555555555" footer="0.5118055555555555"/>
  <pageSetup fitToHeight="1" fitToWidth="1" horizontalDpi="300" verticalDpi="300" orientation="portrait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view="pageBreakPreview" zoomScaleNormal="85" zoomScaleSheetLayoutView="100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37" sqref="A3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/>
  <dimension ref="A1:A1"/>
  <sheetViews>
    <sheetView view="pageBreakPreview" zoomScaleNormal="85" zoomScaleSheetLayoutView="100" zoomScalePageLayoutView="0" workbookViewId="0" topLeftCell="A1">
      <pane xSplit="3" ySplit="6" topLeftCell="L21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Normal="85" zoomScaleSheetLayoutView="100" zoomScalePageLayoutView="0" workbookViewId="0" topLeftCell="A1">
      <pane xSplit="3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A1"/>
  <sheetViews>
    <sheetView view="pageBreakPreview" zoomScaleNormal="8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/>
  <dimension ref="A1:A1"/>
  <sheetViews>
    <sheetView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view="pageBreakPreview" zoomScaleNormal="8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view="pageBreakPreview" zoomScaleNormal="8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view="pageBreakPreview" zoomScaleNormal="85" zoomScaleSheetLayoutView="10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37" sqref="A3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2"/>
  <dimension ref="A1:A1"/>
  <sheetViews>
    <sheetView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/>
  <dimension ref="A1:A1"/>
  <sheetViews>
    <sheetView view="pageBreakPreview" zoomScaleNormal="85" zoomScaleSheetLayoutView="100" zoomScalePageLayoutView="0" workbookViewId="0" topLeftCell="A1">
      <pane xSplit="3" ySplit="8" topLeftCell="AV9" activePane="bottomRight" state="frozen"/>
      <selection pane="topLeft" activeCell="A1" sqref="A1"/>
      <selection pane="topRight" activeCell="AV1" sqref="AV1"/>
      <selection pane="bottomLeft" activeCell="A9" sqref="A9"/>
      <selection pane="bottomRight" activeCell="AZ9" sqref="AZ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Normal="85" zoomScaleSheetLayoutView="100" zoomScalePageLayoutView="0" workbookViewId="0" topLeftCell="A1">
      <pane xSplit="3" ySplit="8" topLeftCell="V9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C9" sqref="AC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view="pageBreakPreview" zoomScaleNormal="85" zoomScaleSheetLayoutView="100" zoomScalePageLayoutView="0" workbookViewId="0" topLeftCell="D1">
      <selection activeCell="P9" sqref="P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1:A1"/>
  <sheetViews>
    <sheetView view="pageBreakPreview" zoomScaleNormal="85" zoomScaleSheetLayoutView="100" zoomScalePageLayoutView="0" workbookViewId="0" topLeftCell="A1">
      <pane xSplit="3" ySplit="8" topLeftCell="N41" activePane="bottomRight" state="frozen"/>
      <selection pane="topLeft" activeCell="A1" sqref="A1"/>
      <selection pane="topRight" activeCell="N1" sqref="N1"/>
      <selection pane="bottomLeft" activeCell="A41" sqref="A41"/>
      <selection pane="bottomRight" activeCell="U9" sqref="U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view="pageBreakPreview" zoomScaleNormal="85" zoomScaleSheetLayoutView="100" zoomScalePageLayoutView="0" workbookViewId="0" topLeftCell="A1">
      <pane xSplit="3" ySplit="8" topLeftCell="O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T9" sqref="T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view="pageBreakPreview" zoomScaleNormal="85" zoomScaleSheetLayoutView="100" zoomScalePageLayoutView="0" workbookViewId="0" topLeftCell="A1">
      <pane xSplit="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R9" sqref="R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1"/>
  <sheetViews>
    <sheetView view="pageBreakPreview" zoomScaleNormal="85" zoomScaleSheetLayoutView="100" zoomScalePageLayoutView="0" workbookViewId="0" topLeftCell="A1">
      <pane xSplit="3" ySplit="9" topLeftCell="D41" activePane="bottomRight" state="frozen"/>
      <selection pane="topLeft" activeCell="A1" sqref="A1"/>
      <selection pane="topRight" activeCell="D1" sqref="D1"/>
      <selection pane="bottomLeft" activeCell="A41" sqref="A41"/>
      <selection pane="bottomRight" activeCell="D3" sqref="D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Ю. Кислухина</cp:lastModifiedBy>
  <dcterms:modified xsi:type="dcterms:W3CDTF">2018-11-08T08:49:56Z</dcterms:modified>
  <cp:category/>
  <cp:version/>
  <cp:contentType/>
  <cp:contentStatus/>
</cp:coreProperties>
</file>